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Jurnal" sheetId="1" state="visible" r:id="rId1"/>
    <sheet name="Qanday foydalanish" sheetId="2" state="visible" r:id="rId2"/>
  </sheets>
  <definedNames>
    <definedName name="_xlnm.Print_Titles" localSheetId="0">'Jurnal'!$5:$5</definedName>
    <definedName name="_xlnm.Print_Area" localSheetId="0">'Jurnal'!$A$1:$U$31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0A0A0B"/>
      <sz val="18"/>
    </font>
    <font>
      <color rgb="008A8A90"/>
      <sz val="9"/>
    </font>
    <font>
      <b val="1"/>
      <color rgb="0055555B"/>
    </font>
    <font>
      <b val="1"/>
      <color rgb="000A0A0B"/>
      <sz val="10"/>
    </font>
    <font>
      <b val="1"/>
      <color rgb="0055555B"/>
      <sz val="9"/>
    </font>
    <font>
      <b val="1"/>
    </font>
    <font>
      <b val="1"/>
      <color rgb="000244FC"/>
      <sz val="16"/>
    </font>
    <font>
      <b val="1"/>
      <color rgb="000A0A0B"/>
      <sz val="13"/>
    </font>
  </fonts>
  <fills count="4">
    <fill>
      <patternFill/>
    </fill>
    <fill>
      <patternFill patternType="gray125"/>
    </fill>
    <fill>
      <patternFill patternType="solid">
        <fgColor rgb="00EEF2FF"/>
      </patternFill>
    </fill>
    <fill>
      <patternFill patternType="solid">
        <fgColor rgb="00F7F7F8"/>
      </patternFill>
    </fill>
  </fills>
  <borders count="4">
    <border>
      <left/>
      <right/>
      <top/>
      <bottom/>
      <diagonal/>
    </border>
    <border>
      <bottom style="thin">
        <color rgb="00B0B0B8"/>
      </bottom>
    </border>
    <border>
      <left style="thin">
        <color rgb="00D9D9DE"/>
      </left>
      <right style="thin">
        <color rgb="00D9D9DE"/>
      </right>
      <top style="thin">
        <color rgb="00D9D9DE"/>
      </top>
      <bottom style="thin">
        <color rgb="00D9D9DE"/>
      </bottom>
    </border>
    <border>
      <top style="medium">
        <color rgb="000A0A0B"/>
      </top>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horizontal="right"/>
    </xf>
    <xf numFmtId="0" fontId="3" fillId="0" borderId="0" applyAlignment="1" pivotButton="0" quotePrefix="0" xfId="0">
      <alignment horizontal="left"/>
    </xf>
    <xf numFmtId="0" fontId="0" fillId="0" borderId="1" pivotButton="0" quotePrefix="0" xfId="0"/>
    <xf numFmtId="0" fontId="3" fillId="0" borderId="0" applyAlignment="1" pivotButton="0" quotePrefix="0" xfId="0">
      <alignment horizontal="right"/>
    </xf>
    <xf numFmtId="0" fontId="4" fillId="2" borderId="2" applyAlignment="1" pivotButton="0" quotePrefix="0" xfId="0">
      <alignment horizontal="center" vertical="center" wrapText="1"/>
    </xf>
    <xf numFmtId="0" fontId="5" fillId="2" borderId="2" applyAlignment="1" pivotButton="0" quotePrefix="0" xfId="0">
      <alignment horizontal="center" vertical="center" wrapText="1"/>
    </xf>
    <xf numFmtId="0" fontId="0" fillId="0" borderId="2" applyAlignment="1" pivotButton="0" quotePrefix="0" xfId="0">
      <alignment horizontal="center"/>
    </xf>
    <xf numFmtId="0" fontId="0" fillId="0" borderId="2" pivotButton="0" quotePrefix="0" xfId="0"/>
    <xf numFmtId="0" fontId="0" fillId="3" borderId="2" applyAlignment="1" pivotButton="0" quotePrefix="0" xfId="0">
      <alignment horizontal="center"/>
    </xf>
    <xf numFmtId="9" fontId="0" fillId="3" borderId="2" applyAlignment="1" pivotButton="0" quotePrefix="0" xfId="0">
      <alignment horizontal="center"/>
    </xf>
    <xf numFmtId="0" fontId="0" fillId="2" borderId="3" pivotButton="0" quotePrefix="0" xfId="0"/>
    <xf numFmtId="0" fontId="6" fillId="2" borderId="3" pivotButton="0" quotePrefix="0" xfId="0"/>
    <xf numFmtId="0" fontId="6" fillId="2" borderId="3" applyAlignment="1" pivotButton="0" quotePrefix="0" xfId="0">
      <alignment horizontal="center"/>
    </xf>
    <xf numFmtId="0" fontId="7" fillId="0" borderId="0" pivotButton="0" quotePrefix="0" xfId="0"/>
    <xf numFmtId="0" fontId="0" fillId="0" borderId="0" applyAlignment="1" pivotButton="0" quotePrefix="0" xfId="0">
      <alignment vertical="top" wrapText="1"/>
    </xf>
    <xf numFmtId="0" fontId="8" fillId="0" borderId="0" pivotButton="0" quotePrefix="0" xfId="0"/>
    <xf numFmtId="0" fontId="6" fillId="0" borderId="0" applyAlignment="1" pivotButton="0" quotePrefix="0" xfId="0">
      <alignment horizontal="center"/>
    </xf>
  </cellXfs>
  <cellStyles count="1">
    <cellStyle name="Normal" xfId="0" builtinId="0" hidden="0"/>
  </cellStyles>
  <dxfs count="4">
    <dxf>
      <fill>
        <patternFill patternType="solid">
          <fgColor rgb="00DCFCE7"/>
        </patternFill>
      </fill>
    </dxf>
    <dxf>
      <fill>
        <patternFill patternType="solid">
          <fgColor rgb="00FEF3C7"/>
        </patternFill>
      </fill>
    </dxf>
    <dxf>
      <font>
        <b val="1"/>
        <color rgb="00B91C1C"/>
      </font>
      <fill>
        <patternFill patternType="solid">
          <fgColor rgb="00FEE2E2"/>
        </patternFill>
      </fill>
    </dxf>
    <dxf>
      <fill>
        <patternFill patternType="solid">
          <fgColor rgb="00F1F5F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U31"/>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17"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8" customWidth="1" min="17" max="17"/>
    <col width="8" customWidth="1" min="18" max="18"/>
    <col width="8" customWidth="1" min="19" max="19"/>
    <col width="12" customWidth="1" min="20" max="20"/>
    <col width="12" customWidth="1" min="21" max="21"/>
  </cols>
  <sheetData>
    <row r="1">
      <c r="A1" s="1" t="inlineStr">
        <is>
          <t>Davomat jurnali</t>
        </is>
      </c>
      <c r="T1" s="2" t="inlineStr">
        <is>
          <t>TheCRM shabloni · thecrm.uz</t>
        </is>
      </c>
    </row>
    <row r="2" ht="22" customHeight="1">
      <c r="A2" s="3" t="inlineStr">
        <is>
          <t>Guruh:</t>
        </is>
      </c>
      <c r="C2" s="4" t="n"/>
      <c r="D2" s="4" t="n"/>
      <c r="E2" s="4" t="n"/>
      <c r="F2" s="4" t="n"/>
      <c r="G2" s="4" t="n"/>
      <c r="H2" s="4" t="n"/>
      <c r="I2" s="4" t="n"/>
      <c r="K2" s="5" t="inlineStr">
        <is>
          <t>Oʻqituvchi:</t>
        </is>
      </c>
      <c r="N2" s="4" t="n"/>
      <c r="O2" s="4" t="n"/>
      <c r="P2" s="4" t="n"/>
      <c r="Q2" s="4" t="n"/>
      <c r="R2" s="4" t="n"/>
      <c r="S2" s="4" t="n"/>
      <c r="T2" s="4" t="n"/>
      <c r="U2" s="4" t="n"/>
    </row>
    <row r="3" ht="22" customHeight="1">
      <c r="A3" s="3" t="inlineStr">
        <is>
          <t>Oy:</t>
        </is>
      </c>
      <c r="C3" s="4" t="n"/>
      <c r="D3" s="4" t="n"/>
      <c r="E3" s="4" t="n"/>
      <c r="F3" s="4" t="n"/>
      <c r="G3" s="4" t="n"/>
      <c r="H3" s="4" t="n"/>
      <c r="I3" s="4" t="n"/>
      <c r="K3" s="5" t="inlineStr">
        <is>
          <t>Kunlar va vaqt:</t>
        </is>
      </c>
      <c r="N3" s="4" t="n"/>
      <c r="O3" s="4" t="n"/>
      <c r="P3" s="4" t="n"/>
      <c r="Q3" s="4" t="n"/>
      <c r="R3" s="4" t="n"/>
      <c r="S3" s="4" t="n"/>
      <c r="T3" s="4" t="n"/>
      <c r="U3" s="4" t="n"/>
    </row>
    <row r="5" ht="30" customHeight="1">
      <c r="A5" s="6" t="inlineStr">
        <is>
          <t>№</t>
        </is>
      </c>
      <c r="B5" s="6" t="inlineStr">
        <is>
          <t>Oʻquvchi</t>
        </is>
      </c>
      <c r="C5" s="6" t="inlineStr">
        <is>
          <t>Ota-ona telefoni</t>
        </is>
      </c>
      <c r="D5" s="7" t="inlineStr">
        <is>
          <t>Sana 1</t>
        </is>
      </c>
      <c r="E5" s="7" t="inlineStr">
        <is>
          <t>Sana 2</t>
        </is>
      </c>
      <c r="F5" s="7" t="inlineStr">
        <is>
          <t>Sana 3</t>
        </is>
      </c>
      <c r="G5" s="7" t="inlineStr">
        <is>
          <t>Sana 4</t>
        </is>
      </c>
      <c r="H5" s="7" t="inlineStr">
        <is>
          <t>Sana 5</t>
        </is>
      </c>
      <c r="I5" s="7" t="inlineStr">
        <is>
          <t>Sana 6</t>
        </is>
      </c>
      <c r="J5" s="7" t="inlineStr">
        <is>
          <t>Sana 7</t>
        </is>
      </c>
      <c r="K5" s="7" t="inlineStr">
        <is>
          <t>Sana 8</t>
        </is>
      </c>
      <c r="L5" s="7" t="inlineStr">
        <is>
          <t>Sana 9</t>
        </is>
      </c>
      <c r="M5" s="7" t="inlineStr">
        <is>
          <t>Sana 10</t>
        </is>
      </c>
      <c r="N5" s="7" t="inlineStr">
        <is>
          <t>Sana 11</t>
        </is>
      </c>
      <c r="O5" s="7" t="inlineStr">
        <is>
          <t>Sana 12</t>
        </is>
      </c>
      <c r="P5" s="7" t="inlineStr">
        <is>
          <t>Sana 13</t>
        </is>
      </c>
      <c r="Q5" s="6" t="inlineStr">
        <is>
          <t>Keldi</t>
        </is>
      </c>
      <c r="R5" s="6" t="inlineStr">
        <is>
          <t>Qoldirdi</t>
        </is>
      </c>
      <c r="S5" s="6" t="inlineStr">
        <is>
          <t>Sababli</t>
        </is>
      </c>
      <c r="T5" s="6" t="inlineStr">
        <is>
          <t>Davomat</t>
        </is>
      </c>
      <c r="U5" s="6" t="inlineStr">
        <is>
          <t>Diqqat</t>
        </is>
      </c>
    </row>
    <row r="6">
      <c r="A6" s="8" t="n">
        <v>1</v>
      </c>
      <c r="B6" s="9" t="n"/>
      <c r="C6" s="9" t="n"/>
      <c r="D6" s="8" t="n"/>
      <c r="E6" s="8" t="n"/>
      <c r="F6" s="8" t="n"/>
      <c r="G6" s="8" t="n"/>
      <c r="H6" s="8" t="n"/>
      <c r="I6" s="8" t="n"/>
      <c r="J6" s="8" t="n"/>
      <c r="K6" s="8" t="n"/>
      <c r="L6" s="8" t="n"/>
      <c r="M6" s="8" t="n"/>
      <c r="N6" s="8" t="n"/>
      <c r="O6" s="8" t="n"/>
      <c r="P6" s="8" t="n"/>
      <c r="Q6" s="10">
        <f>COUNTIF(D6:P6,"+")+COUNTIF(D6:P6,"k")</f>
        <v/>
      </c>
      <c r="R6" s="10">
        <f>COUNTIF(D6:P6,"y")</f>
        <v/>
      </c>
      <c r="S6" s="10">
        <f>COUNTIF(D6:P6,"s")</f>
        <v/>
      </c>
      <c r="T6" s="11">
        <f>IF(Q6+R6+S6=0,"",Q6/(Q6+R6+S6))</f>
        <v/>
      </c>
      <c r="U6" s="10">
        <f>IF(T6="","",IF(T6&lt;0.75,"qoʻngʻiroq",""))</f>
        <v/>
      </c>
    </row>
    <row r="7">
      <c r="A7" s="8" t="n">
        <v>2</v>
      </c>
      <c r="B7" s="9" t="n"/>
      <c r="C7" s="9" t="n"/>
      <c r="D7" s="8" t="n"/>
      <c r="E7" s="8" t="n"/>
      <c r="F7" s="8" t="n"/>
      <c r="G7" s="8" t="n"/>
      <c r="H7" s="8" t="n"/>
      <c r="I7" s="8" t="n"/>
      <c r="J7" s="8" t="n"/>
      <c r="K7" s="8" t="n"/>
      <c r="L7" s="8" t="n"/>
      <c r="M7" s="8" t="n"/>
      <c r="N7" s="8" t="n"/>
      <c r="O7" s="8" t="n"/>
      <c r="P7" s="8" t="n"/>
      <c r="Q7" s="10">
        <f>COUNTIF(D7:P7,"+")+COUNTIF(D7:P7,"k")</f>
        <v/>
      </c>
      <c r="R7" s="10">
        <f>COUNTIF(D7:P7,"y")</f>
        <v/>
      </c>
      <c r="S7" s="10">
        <f>COUNTIF(D7:P7,"s")</f>
        <v/>
      </c>
      <c r="T7" s="11">
        <f>IF(Q7+R7+S7=0,"",Q7/(Q7+R7+S7))</f>
        <v/>
      </c>
      <c r="U7" s="10">
        <f>IF(T7="","",IF(T7&lt;0.75,"qoʻngʻiroq",""))</f>
        <v/>
      </c>
    </row>
    <row r="8">
      <c r="A8" s="8" t="n">
        <v>3</v>
      </c>
      <c r="B8" s="9" t="n"/>
      <c r="C8" s="9" t="n"/>
      <c r="D8" s="8" t="n"/>
      <c r="E8" s="8" t="n"/>
      <c r="F8" s="8" t="n"/>
      <c r="G8" s="8" t="n"/>
      <c r="H8" s="8" t="n"/>
      <c r="I8" s="8" t="n"/>
      <c r="J8" s="8" t="n"/>
      <c r="K8" s="8" t="n"/>
      <c r="L8" s="8" t="n"/>
      <c r="M8" s="8" t="n"/>
      <c r="N8" s="8" t="n"/>
      <c r="O8" s="8" t="n"/>
      <c r="P8" s="8" t="n"/>
      <c r="Q8" s="10">
        <f>COUNTIF(D8:P8,"+")+COUNTIF(D8:P8,"k")</f>
        <v/>
      </c>
      <c r="R8" s="10">
        <f>COUNTIF(D8:P8,"y")</f>
        <v/>
      </c>
      <c r="S8" s="10">
        <f>COUNTIF(D8:P8,"s")</f>
        <v/>
      </c>
      <c r="T8" s="11">
        <f>IF(Q8+R8+S8=0,"",Q8/(Q8+R8+S8))</f>
        <v/>
      </c>
      <c r="U8" s="10">
        <f>IF(T8="","",IF(T8&lt;0.75,"qoʻngʻiroq",""))</f>
        <v/>
      </c>
    </row>
    <row r="9">
      <c r="A9" s="8" t="n">
        <v>4</v>
      </c>
      <c r="B9" s="9" t="n"/>
      <c r="C9" s="9" t="n"/>
      <c r="D9" s="8" t="n"/>
      <c r="E9" s="8" t="n"/>
      <c r="F9" s="8" t="n"/>
      <c r="G9" s="8" t="n"/>
      <c r="H9" s="8" t="n"/>
      <c r="I9" s="8" t="n"/>
      <c r="J9" s="8" t="n"/>
      <c r="K9" s="8" t="n"/>
      <c r="L9" s="8" t="n"/>
      <c r="M9" s="8" t="n"/>
      <c r="N9" s="8" t="n"/>
      <c r="O9" s="8" t="n"/>
      <c r="P9" s="8" t="n"/>
      <c r="Q9" s="10">
        <f>COUNTIF(D9:P9,"+")+COUNTIF(D9:P9,"k")</f>
        <v/>
      </c>
      <c r="R9" s="10">
        <f>COUNTIF(D9:P9,"y")</f>
        <v/>
      </c>
      <c r="S9" s="10">
        <f>COUNTIF(D9:P9,"s")</f>
        <v/>
      </c>
      <c r="T9" s="11">
        <f>IF(Q9+R9+S9=0,"",Q9/(Q9+R9+S9))</f>
        <v/>
      </c>
      <c r="U9" s="10">
        <f>IF(T9="","",IF(T9&lt;0.75,"qoʻngʻiroq",""))</f>
        <v/>
      </c>
    </row>
    <row r="10">
      <c r="A10" s="8" t="n">
        <v>5</v>
      </c>
      <c r="B10" s="9" t="n"/>
      <c r="C10" s="9" t="n"/>
      <c r="D10" s="8" t="n"/>
      <c r="E10" s="8" t="n"/>
      <c r="F10" s="8" t="n"/>
      <c r="G10" s="8" t="n"/>
      <c r="H10" s="8" t="n"/>
      <c r="I10" s="8" t="n"/>
      <c r="J10" s="8" t="n"/>
      <c r="K10" s="8" t="n"/>
      <c r="L10" s="8" t="n"/>
      <c r="M10" s="8" t="n"/>
      <c r="N10" s="8" t="n"/>
      <c r="O10" s="8" t="n"/>
      <c r="P10" s="8" t="n"/>
      <c r="Q10" s="10">
        <f>COUNTIF(D10:P10,"+")+COUNTIF(D10:P10,"k")</f>
        <v/>
      </c>
      <c r="R10" s="10">
        <f>COUNTIF(D10:P10,"y")</f>
        <v/>
      </c>
      <c r="S10" s="10">
        <f>COUNTIF(D10:P10,"s")</f>
        <v/>
      </c>
      <c r="T10" s="11">
        <f>IF(Q10+R10+S10=0,"",Q10/(Q10+R10+S10))</f>
        <v/>
      </c>
      <c r="U10" s="10">
        <f>IF(T10="","",IF(T10&lt;0.75,"qoʻngʻiroq",""))</f>
        <v/>
      </c>
    </row>
    <row r="11">
      <c r="A11" s="8" t="n">
        <v>6</v>
      </c>
      <c r="B11" s="9" t="n"/>
      <c r="C11" s="9" t="n"/>
      <c r="D11" s="8" t="n"/>
      <c r="E11" s="8" t="n"/>
      <c r="F11" s="8" t="n"/>
      <c r="G11" s="8" t="n"/>
      <c r="H11" s="8" t="n"/>
      <c r="I11" s="8" t="n"/>
      <c r="J11" s="8" t="n"/>
      <c r="K11" s="8" t="n"/>
      <c r="L11" s="8" t="n"/>
      <c r="M11" s="8" t="n"/>
      <c r="N11" s="8" t="n"/>
      <c r="O11" s="8" t="n"/>
      <c r="P11" s="8" t="n"/>
      <c r="Q11" s="10">
        <f>COUNTIF(D11:P11,"+")+COUNTIF(D11:P11,"k")</f>
        <v/>
      </c>
      <c r="R11" s="10">
        <f>COUNTIF(D11:P11,"y")</f>
        <v/>
      </c>
      <c r="S11" s="10">
        <f>COUNTIF(D11:P11,"s")</f>
        <v/>
      </c>
      <c r="T11" s="11">
        <f>IF(Q11+R11+S11=0,"",Q11/(Q11+R11+S11))</f>
        <v/>
      </c>
      <c r="U11" s="10">
        <f>IF(T11="","",IF(T11&lt;0.75,"qoʻngʻiroq",""))</f>
        <v/>
      </c>
    </row>
    <row r="12">
      <c r="A12" s="8" t="n">
        <v>7</v>
      </c>
      <c r="B12" s="9" t="n"/>
      <c r="C12" s="9" t="n"/>
      <c r="D12" s="8" t="n"/>
      <c r="E12" s="8" t="n"/>
      <c r="F12" s="8" t="n"/>
      <c r="G12" s="8" t="n"/>
      <c r="H12" s="8" t="n"/>
      <c r="I12" s="8" t="n"/>
      <c r="J12" s="8" t="n"/>
      <c r="K12" s="8" t="n"/>
      <c r="L12" s="8" t="n"/>
      <c r="M12" s="8" t="n"/>
      <c r="N12" s="8" t="n"/>
      <c r="O12" s="8" t="n"/>
      <c r="P12" s="8" t="n"/>
      <c r="Q12" s="10">
        <f>COUNTIF(D12:P12,"+")+COUNTIF(D12:P12,"k")</f>
        <v/>
      </c>
      <c r="R12" s="10">
        <f>COUNTIF(D12:P12,"y")</f>
        <v/>
      </c>
      <c r="S12" s="10">
        <f>COUNTIF(D12:P12,"s")</f>
        <v/>
      </c>
      <c r="T12" s="11">
        <f>IF(Q12+R12+S12=0,"",Q12/(Q12+R12+S12))</f>
        <v/>
      </c>
      <c r="U12" s="10">
        <f>IF(T12="","",IF(T12&lt;0.75,"qoʻngʻiroq",""))</f>
        <v/>
      </c>
    </row>
    <row r="13">
      <c r="A13" s="8" t="n">
        <v>8</v>
      </c>
      <c r="B13" s="9" t="n"/>
      <c r="C13" s="9" t="n"/>
      <c r="D13" s="8" t="n"/>
      <c r="E13" s="8" t="n"/>
      <c r="F13" s="8" t="n"/>
      <c r="G13" s="8" t="n"/>
      <c r="H13" s="8" t="n"/>
      <c r="I13" s="8" t="n"/>
      <c r="J13" s="8" t="n"/>
      <c r="K13" s="8" t="n"/>
      <c r="L13" s="8" t="n"/>
      <c r="M13" s="8" t="n"/>
      <c r="N13" s="8" t="n"/>
      <c r="O13" s="8" t="n"/>
      <c r="P13" s="8" t="n"/>
      <c r="Q13" s="10">
        <f>COUNTIF(D13:P13,"+")+COUNTIF(D13:P13,"k")</f>
        <v/>
      </c>
      <c r="R13" s="10">
        <f>COUNTIF(D13:P13,"y")</f>
        <v/>
      </c>
      <c r="S13" s="10">
        <f>COUNTIF(D13:P13,"s")</f>
        <v/>
      </c>
      <c r="T13" s="11">
        <f>IF(Q13+R13+S13=0,"",Q13/(Q13+R13+S13))</f>
        <v/>
      </c>
      <c r="U13" s="10">
        <f>IF(T13="","",IF(T13&lt;0.75,"qoʻngʻiroq",""))</f>
        <v/>
      </c>
    </row>
    <row r="14">
      <c r="A14" s="8" t="n">
        <v>9</v>
      </c>
      <c r="B14" s="9" t="n"/>
      <c r="C14" s="9" t="n"/>
      <c r="D14" s="8" t="n"/>
      <c r="E14" s="8" t="n"/>
      <c r="F14" s="8" t="n"/>
      <c r="G14" s="8" t="n"/>
      <c r="H14" s="8" t="n"/>
      <c r="I14" s="8" t="n"/>
      <c r="J14" s="8" t="n"/>
      <c r="K14" s="8" t="n"/>
      <c r="L14" s="8" t="n"/>
      <c r="M14" s="8" t="n"/>
      <c r="N14" s="8" t="n"/>
      <c r="O14" s="8" t="n"/>
      <c r="P14" s="8" t="n"/>
      <c r="Q14" s="10">
        <f>COUNTIF(D14:P14,"+")+COUNTIF(D14:P14,"k")</f>
        <v/>
      </c>
      <c r="R14" s="10">
        <f>COUNTIF(D14:P14,"y")</f>
        <v/>
      </c>
      <c r="S14" s="10">
        <f>COUNTIF(D14:P14,"s")</f>
        <v/>
      </c>
      <c r="T14" s="11">
        <f>IF(Q14+R14+S14=0,"",Q14/(Q14+R14+S14))</f>
        <v/>
      </c>
      <c r="U14" s="10">
        <f>IF(T14="","",IF(T14&lt;0.75,"qoʻngʻiroq",""))</f>
        <v/>
      </c>
    </row>
    <row r="15">
      <c r="A15" s="8" t="n">
        <v>10</v>
      </c>
      <c r="B15" s="9" t="n"/>
      <c r="C15" s="9" t="n"/>
      <c r="D15" s="8" t="n"/>
      <c r="E15" s="8" t="n"/>
      <c r="F15" s="8" t="n"/>
      <c r="G15" s="8" t="n"/>
      <c r="H15" s="8" t="n"/>
      <c r="I15" s="8" t="n"/>
      <c r="J15" s="8" t="n"/>
      <c r="K15" s="8" t="n"/>
      <c r="L15" s="8" t="n"/>
      <c r="M15" s="8" t="n"/>
      <c r="N15" s="8" t="n"/>
      <c r="O15" s="8" t="n"/>
      <c r="P15" s="8" t="n"/>
      <c r="Q15" s="10">
        <f>COUNTIF(D15:P15,"+")+COUNTIF(D15:P15,"k")</f>
        <v/>
      </c>
      <c r="R15" s="10">
        <f>COUNTIF(D15:P15,"y")</f>
        <v/>
      </c>
      <c r="S15" s="10">
        <f>COUNTIF(D15:P15,"s")</f>
        <v/>
      </c>
      <c r="T15" s="11">
        <f>IF(Q15+R15+S15=0,"",Q15/(Q15+R15+S15))</f>
        <v/>
      </c>
      <c r="U15" s="10">
        <f>IF(T15="","",IF(T15&lt;0.75,"qoʻngʻiroq",""))</f>
        <v/>
      </c>
    </row>
    <row r="16">
      <c r="A16" s="8" t="n">
        <v>11</v>
      </c>
      <c r="B16" s="9" t="n"/>
      <c r="C16" s="9" t="n"/>
      <c r="D16" s="8" t="n"/>
      <c r="E16" s="8" t="n"/>
      <c r="F16" s="8" t="n"/>
      <c r="G16" s="8" t="n"/>
      <c r="H16" s="8" t="n"/>
      <c r="I16" s="8" t="n"/>
      <c r="J16" s="8" t="n"/>
      <c r="K16" s="8" t="n"/>
      <c r="L16" s="8" t="n"/>
      <c r="M16" s="8" t="n"/>
      <c r="N16" s="8" t="n"/>
      <c r="O16" s="8" t="n"/>
      <c r="P16" s="8" t="n"/>
      <c r="Q16" s="10">
        <f>COUNTIF(D16:P16,"+")+COUNTIF(D16:P16,"k")</f>
        <v/>
      </c>
      <c r="R16" s="10">
        <f>COUNTIF(D16:P16,"y")</f>
        <v/>
      </c>
      <c r="S16" s="10">
        <f>COUNTIF(D16:P16,"s")</f>
        <v/>
      </c>
      <c r="T16" s="11">
        <f>IF(Q16+R16+S16=0,"",Q16/(Q16+R16+S16))</f>
        <v/>
      </c>
      <c r="U16" s="10">
        <f>IF(T16="","",IF(T16&lt;0.75,"qoʻngʻiroq",""))</f>
        <v/>
      </c>
    </row>
    <row r="17">
      <c r="A17" s="8" t="n">
        <v>12</v>
      </c>
      <c r="B17" s="9" t="n"/>
      <c r="C17" s="9" t="n"/>
      <c r="D17" s="8" t="n"/>
      <c r="E17" s="8" t="n"/>
      <c r="F17" s="8" t="n"/>
      <c r="G17" s="8" t="n"/>
      <c r="H17" s="8" t="n"/>
      <c r="I17" s="8" t="n"/>
      <c r="J17" s="8" t="n"/>
      <c r="K17" s="8" t="n"/>
      <c r="L17" s="8" t="n"/>
      <c r="M17" s="8" t="n"/>
      <c r="N17" s="8" t="n"/>
      <c r="O17" s="8" t="n"/>
      <c r="P17" s="8" t="n"/>
      <c r="Q17" s="10">
        <f>COUNTIF(D17:P17,"+")+COUNTIF(D17:P17,"k")</f>
        <v/>
      </c>
      <c r="R17" s="10">
        <f>COUNTIF(D17:P17,"y")</f>
        <v/>
      </c>
      <c r="S17" s="10">
        <f>COUNTIF(D17:P17,"s")</f>
        <v/>
      </c>
      <c r="T17" s="11">
        <f>IF(Q17+R17+S17=0,"",Q17/(Q17+R17+S17))</f>
        <v/>
      </c>
      <c r="U17" s="10">
        <f>IF(T17="","",IF(T17&lt;0.75,"qoʻngʻiroq",""))</f>
        <v/>
      </c>
    </row>
    <row r="18">
      <c r="A18" s="8" t="n">
        <v>13</v>
      </c>
      <c r="B18" s="9" t="n"/>
      <c r="C18" s="9" t="n"/>
      <c r="D18" s="8" t="n"/>
      <c r="E18" s="8" t="n"/>
      <c r="F18" s="8" t="n"/>
      <c r="G18" s="8" t="n"/>
      <c r="H18" s="8" t="n"/>
      <c r="I18" s="8" t="n"/>
      <c r="J18" s="8" t="n"/>
      <c r="K18" s="8" t="n"/>
      <c r="L18" s="8" t="n"/>
      <c r="M18" s="8" t="n"/>
      <c r="N18" s="8" t="n"/>
      <c r="O18" s="8" t="n"/>
      <c r="P18" s="8" t="n"/>
      <c r="Q18" s="10">
        <f>COUNTIF(D18:P18,"+")+COUNTIF(D18:P18,"k")</f>
        <v/>
      </c>
      <c r="R18" s="10">
        <f>COUNTIF(D18:P18,"y")</f>
        <v/>
      </c>
      <c r="S18" s="10">
        <f>COUNTIF(D18:P18,"s")</f>
        <v/>
      </c>
      <c r="T18" s="11">
        <f>IF(Q18+R18+S18=0,"",Q18/(Q18+R18+S18))</f>
        <v/>
      </c>
      <c r="U18" s="10">
        <f>IF(T18="","",IF(T18&lt;0.75,"qoʻngʻiroq",""))</f>
        <v/>
      </c>
    </row>
    <row r="19">
      <c r="A19" s="8" t="n">
        <v>14</v>
      </c>
      <c r="B19" s="9" t="n"/>
      <c r="C19" s="9" t="n"/>
      <c r="D19" s="8" t="n"/>
      <c r="E19" s="8" t="n"/>
      <c r="F19" s="8" t="n"/>
      <c r="G19" s="8" t="n"/>
      <c r="H19" s="8" t="n"/>
      <c r="I19" s="8" t="n"/>
      <c r="J19" s="8" t="n"/>
      <c r="K19" s="8" t="n"/>
      <c r="L19" s="8" t="n"/>
      <c r="M19" s="8" t="n"/>
      <c r="N19" s="8" t="n"/>
      <c r="O19" s="8" t="n"/>
      <c r="P19" s="8" t="n"/>
      <c r="Q19" s="10">
        <f>COUNTIF(D19:P19,"+")+COUNTIF(D19:P19,"k")</f>
        <v/>
      </c>
      <c r="R19" s="10">
        <f>COUNTIF(D19:P19,"y")</f>
        <v/>
      </c>
      <c r="S19" s="10">
        <f>COUNTIF(D19:P19,"s")</f>
        <v/>
      </c>
      <c r="T19" s="11">
        <f>IF(Q19+R19+S19=0,"",Q19/(Q19+R19+S19))</f>
        <v/>
      </c>
      <c r="U19" s="10">
        <f>IF(T19="","",IF(T19&lt;0.75,"qoʻngʻiroq",""))</f>
        <v/>
      </c>
    </row>
    <row r="20">
      <c r="A20" s="8" t="n">
        <v>15</v>
      </c>
      <c r="B20" s="9" t="n"/>
      <c r="C20" s="9" t="n"/>
      <c r="D20" s="8" t="n"/>
      <c r="E20" s="8" t="n"/>
      <c r="F20" s="8" t="n"/>
      <c r="G20" s="8" t="n"/>
      <c r="H20" s="8" t="n"/>
      <c r="I20" s="8" t="n"/>
      <c r="J20" s="8" t="n"/>
      <c r="K20" s="8" t="n"/>
      <c r="L20" s="8" t="n"/>
      <c r="M20" s="8" t="n"/>
      <c r="N20" s="8" t="n"/>
      <c r="O20" s="8" t="n"/>
      <c r="P20" s="8" t="n"/>
      <c r="Q20" s="10">
        <f>COUNTIF(D20:P20,"+")+COUNTIF(D20:P20,"k")</f>
        <v/>
      </c>
      <c r="R20" s="10">
        <f>COUNTIF(D20:P20,"y")</f>
        <v/>
      </c>
      <c r="S20" s="10">
        <f>COUNTIF(D20:P20,"s")</f>
        <v/>
      </c>
      <c r="T20" s="11">
        <f>IF(Q20+R20+S20=0,"",Q20/(Q20+R20+S20))</f>
        <v/>
      </c>
      <c r="U20" s="10">
        <f>IF(T20="","",IF(T20&lt;0.75,"qoʻngʻiroq",""))</f>
        <v/>
      </c>
    </row>
    <row r="21">
      <c r="A21" s="8" t="n">
        <v>16</v>
      </c>
      <c r="B21" s="9" t="n"/>
      <c r="C21" s="9" t="n"/>
      <c r="D21" s="8" t="n"/>
      <c r="E21" s="8" t="n"/>
      <c r="F21" s="8" t="n"/>
      <c r="G21" s="8" t="n"/>
      <c r="H21" s="8" t="n"/>
      <c r="I21" s="8" t="n"/>
      <c r="J21" s="8" t="n"/>
      <c r="K21" s="8" t="n"/>
      <c r="L21" s="8" t="n"/>
      <c r="M21" s="8" t="n"/>
      <c r="N21" s="8" t="n"/>
      <c r="O21" s="8" t="n"/>
      <c r="P21" s="8" t="n"/>
      <c r="Q21" s="10">
        <f>COUNTIF(D21:P21,"+")+COUNTIF(D21:P21,"k")</f>
        <v/>
      </c>
      <c r="R21" s="10">
        <f>COUNTIF(D21:P21,"y")</f>
        <v/>
      </c>
      <c r="S21" s="10">
        <f>COUNTIF(D21:P21,"s")</f>
        <v/>
      </c>
      <c r="T21" s="11">
        <f>IF(Q21+R21+S21=0,"",Q21/(Q21+R21+S21))</f>
        <v/>
      </c>
      <c r="U21" s="10">
        <f>IF(T21="","",IF(T21&lt;0.75,"qoʻngʻiroq",""))</f>
        <v/>
      </c>
    </row>
    <row r="22">
      <c r="A22" s="8" t="n">
        <v>17</v>
      </c>
      <c r="B22" s="9" t="n"/>
      <c r="C22" s="9" t="n"/>
      <c r="D22" s="8" t="n"/>
      <c r="E22" s="8" t="n"/>
      <c r="F22" s="8" t="n"/>
      <c r="G22" s="8" t="n"/>
      <c r="H22" s="8" t="n"/>
      <c r="I22" s="8" t="n"/>
      <c r="J22" s="8" t="n"/>
      <c r="K22" s="8" t="n"/>
      <c r="L22" s="8" t="n"/>
      <c r="M22" s="8" t="n"/>
      <c r="N22" s="8" t="n"/>
      <c r="O22" s="8" t="n"/>
      <c r="P22" s="8" t="n"/>
      <c r="Q22" s="10">
        <f>COUNTIF(D22:P22,"+")+COUNTIF(D22:P22,"k")</f>
        <v/>
      </c>
      <c r="R22" s="10">
        <f>COUNTIF(D22:P22,"y")</f>
        <v/>
      </c>
      <c r="S22" s="10">
        <f>COUNTIF(D22:P22,"s")</f>
        <v/>
      </c>
      <c r="T22" s="11">
        <f>IF(Q22+R22+S22=0,"",Q22/(Q22+R22+S22))</f>
        <v/>
      </c>
      <c r="U22" s="10">
        <f>IF(T22="","",IF(T22&lt;0.75,"qoʻngʻiroq",""))</f>
        <v/>
      </c>
    </row>
    <row r="23">
      <c r="A23" s="8" t="n">
        <v>18</v>
      </c>
      <c r="B23" s="9" t="n"/>
      <c r="C23" s="9" t="n"/>
      <c r="D23" s="8" t="n"/>
      <c r="E23" s="8" t="n"/>
      <c r="F23" s="8" t="n"/>
      <c r="G23" s="8" t="n"/>
      <c r="H23" s="8" t="n"/>
      <c r="I23" s="8" t="n"/>
      <c r="J23" s="8" t="n"/>
      <c r="K23" s="8" t="n"/>
      <c r="L23" s="8" t="n"/>
      <c r="M23" s="8" t="n"/>
      <c r="N23" s="8" t="n"/>
      <c r="O23" s="8" t="n"/>
      <c r="P23" s="8" t="n"/>
      <c r="Q23" s="10">
        <f>COUNTIF(D23:P23,"+")+COUNTIF(D23:P23,"k")</f>
        <v/>
      </c>
      <c r="R23" s="10">
        <f>COUNTIF(D23:P23,"y")</f>
        <v/>
      </c>
      <c r="S23" s="10">
        <f>COUNTIF(D23:P23,"s")</f>
        <v/>
      </c>
      <c r="T23" s="11">
        <f>IF(Q23+R23+S23=0,"",Q23/(Q23+R23+S23))</f>
        <v/>
      </c>
      <c r="U23" s="10">
        <f>IF(T23="","",IF(T23&lt;0.75,"qoʻngʻiroq",""))</f>
        <v/>
      </c>
    </row>
    <row r="24">
      <c r="A24" s="8" t="n">
        <v>19</v>
      </c>
      <c r="B24" s="9" t="n"/>
      <c r="C24" s="9" t="n"/>
      <c r="D24" s="8" t="n"/>
      <c r="E24" s="8" t="n"/>
      <c r="F24" s="8" t="n"/>
      <c r="G24" s="8" t="n"/>
      <c r="H24" s="8" t="n"/>
      <c r="I24" s="8" t="n"/>
      <c r="J24" s="8" t="n"/>
      <c r="K24" s="8" t="n"/>
      <c r="L24" s="8" t="n"/>
      <c r="M24" s="8" t="n"/>
      <c r="N24" s="8" t="n"/>
      <c r="O24" s="8" t="n"/>
      <c r="P24" s="8" t="n"/>
      <c r="Q24" s="10">
        <f>COUNTIF(D24:P24,"+")+COUNTIF(D24:P24,"k")</f>
        <v/>
      </c>
      <c r="R24" s="10">
        <f>COUNTIF(D24:P24,"y")</f>
        <v/>
      </c>
      <c r="S24" s="10">
        <f>COUNTIF(D24:P24,"s")</f>
        <v/>
      </c>
      <c r="T24" s="11">
        <f>IF(Q24+R24+S24=0,"",Q24/(Q24+R24+S24))</f>
        <v/>
      </c>
      <c r="U24" s="10">
        <f>IF(T24="","",IF(T24&lt;0.75,"qoʻngʻiroq",""))</f>
        <v/>
      </c>
    </row>
    <row r="25">
      <c r="A25" s="8" t="n">
        <v>20</v>
      </c>
      <c r="B25" s="9" t="n"/>
      <c r="C25" s="9" t="n"/>
      <c r="D25" s="8" t="n"/>
      <c r="E25" s="8" t="n"/>
      <c r="F25" s="8" t="n"/>
      <c r="G25" s="8" t="n"/>
      <c r="H25" s="8" t="n"/>
      <c r="I25" s="8" t="n"/>
      <c r="J25" s="8" t="n"/>
      <c r="K25" s="8" t="n"/>
      <c r="L25" s="8" t="n"/>
      <c r="M25" s="8" t="n"/>
      <c r="N25" s="8" t="n"/>
      <c r="O25" s="8" t="n"/>
      <c r="P25" s="8" t="n"/>
      <c r="Q25" s="10">
        <f>COUNTIF(D25:P25,"+")+COUNTIF(D25:P25,"k")</f>
        <v/>
      </c>
      <c r="R25" s="10">
        <f>COUNTIF(D25:P25,"y")</f>
        <v/>
      </c>
      <c r="S25" s="10">
        <f>COUNTIF(D25:P25,"s")</f>
        <v/>
      </c>
      <c r="T25" s="11">
        <f>IF(Q25+R25+S25=0,"",Q25/(Q25+R25+S25))</f>
        <v/>
      </c>
      <c r="U25" s="10">
        <f>IF(T25="","",IF(T25&lt;0.75,"qoʻngʻiroq",""))</f>
        <v/>
      </c>
    </row>
    <row r="26">
      <c r="A26" s="8" t="n">
        <v>21</v>
      </c>
      <c r="B26" s="9" t="n"/>
      <c r="C26" s="9" t="n"/>
      <c r="D26" s="8" t="n"/>
      <c r="E26" s="8" t="n"/>
      <c r="F26" s="8" t="n"/>
      <c r="G26" s="8" t="n"/>
      <c r="H26" s="8" t="n"/>
      <c r="I26" s="8" t="n"/>
      <c r="J26" s="8" t="n"/>
      <c r="K26" s="8" t="n"/>
      <c r="L26" s="8" t="n"/>
      <c r="M26" s="8" t="n"/>
      <c r="N26" s="8" t="n"/>
      <c r="O26" s="8" t="n"/>
      <c r="P26" s="8" t="n"/>
      <c r="Q26" s="10">
        <f>COUNTIF(D26:P26,"+")+COUNTIF(D26:P26,"k")</f>
        <v/>
      </c>
      <c r="R26" s="10">
        <f>COUNTIF(D26:P26,"y")</f>
        <v/>
      </c>
      <c r="S26" s="10">
        <f>COUNTIF(D26:P26,"s")</f>
        <v/>
      </c>
      <c r="T26" s="11">
        <f>IF(Q26+R26+S26=0,"",Q26/(Q26+R26+S26))</f>
        <v/>
      </c>
      <c r="U26" s="10">
        <f>IF(T26="","",IF(T26&lt;0.75,"qoʻngʻiroq",""))</f>
        <v/>
      </c>
    </row>
    <row r="27">
      <c r="A27" s="8" t="n">
        <v>22</v>
      </c>
      <c r="B27" s="9" t="n"/>
      <c r="C27" s="9" t="n"/>
      <c r="D27" s="8" t="n"/>
      <c r="E27" s="8" t="n"/>
      <c r="F27" s="8" t="n"/>
      <c r="G27" s="8" t="n"/>
      <c r="H27" s="8" t="n"/>
      <c r="I27" s="8" t="n"/>
      <c r="J27" s="8" t="n"/>
      <c r="K27" s="8" t="n"/>
      <c r="L27" s="8" t="n"/>
      <c r="M27" s="8" t="n"/>
      <c r="N27" s="8" t="n"/>
      <c r="O27" s="8" t="n"/>
      <c r="P27" s="8" t="n"/>
      <c r="Q27" s="10">
        <f>COUNTIF(D27:P27,"+")+COUNTIF(D27:P27,"k")</f>
        <v/>
      </c>
      <c r="R27" s="10">
        <f>COUNTIF(D27:P27,"y")</f>
        <v/>
      </c>
      <c r="S27" s="10">
        <f>COUNTIF(D27:P27,"s")</f>
        <v/>
      </c>
      <c r="T27" s="11">
        <f>IF(Q27+R27+S27=0,"",Q27/(Q27+R27+S27))</f>
        <v/>
      </c>
      <c r="U27" s="10">
        <f>IF(T27="","",IF(T27&lt;0.75,"qoʻngʻiroq",""))</f>
        <v/>
      </c>
    </row>
    <row r="28">
      <c r="A28" s="8" t="n">
        <v>23</v>
      </c>
      <c r="B28" s="9" t="n"/>
      <c r="C28" s="9" t="n"/>
      <c r="D28" s="8" t="n"/>
      <c r="E28" s="8" t="n"/>
      <c r="F28" s="8" t="n"/>
      <c r="G28" s="8" t="n"/>
      <c r="H28" s="8" t="n"/>
      <c r="I28" s="8" t="n"/>
      <c r="J28" s="8" t="n"/>
      <c r="K28" s="8" t="n"/>
      <c r="L28" s="8" t="n"/>
      <c r="M28" s="8" t="n"/>
      <c r="N28" s="8" t="n"/>
      <c r="O28" s="8" t="n"/>
      <c r="P28" s="8" t="n"/>
      <c r="Q28" s="10">
        <f>COUNTIF(D28:P28,"+")+COUNTIF(D28:P28,"k")</f>
        <v/>
      </c>
      <c r="R28" s="10">
        <f>COUNTIF(D28:P28,"y")</f>
        <v/>
      </c>
      <c r="S28" s="10">
        <f>COUNTIF(D28:P28,"s")</f>
        <v/>
      </c>
      <c r="T28" s="11">
        <f>IF(Q28+R28+S28=0,"",Q28/(Q28+R28+S28))</f>
        <v/>
      </c>
      <c r="U28" s="10">
        <f>IF(T28="","",IF(T28&lt;0.75,"qoʻngʻiroq",""))</f>
        <v/>
      </c>
    </row>
    <row r="29">
      <c r="A29" s="8" t="n">
        <v>24</v>
      </c>
      <c r="B29" s="9" t="n"/>
      <c r="C29" s="9" t="n"/>
      <c r="D29" s="8" t="n"/>
      <c r="E29" s="8" t="n"/>
      <c r="F29" s="8" t="n"/>
      <c r="G29" s="8" t="n"/>
      <c r="H29" s="8" t="n"/>
      <c r="I29" s="8" t="n"/>
      <c r="J29" s="8" t="n"/>
      <c r="K29" s="8" t="n"/>
      <c r="L29" s="8" t="n"/>
      <c r="M29" s="8" t="n"/>
      <c r="N29" s="8" t="n"/>
      <c r="O29" s="8" t="n"/>
      <c r="P29" s="8" t="n"/>
      <c r="Q29" s="10">
        <f>COUNTIF(D29:P29,"+")+COUNTIF(D29:P29,"k")</f>
        <v/>
      </c>
      <c r="R29" s="10">
        <f>COUNTIF(D29:P29,"y")</f>
        <v/>
      </c>
      <c r="S29" s="10">
        <f>COUNTIF(D29:P29,"s")</f>
        <v/>
      </c>
      <c r="T29" s="11">
        <f>IF(Q29+R29+S29=0,"",Q29/(Q29+R29+S29))</f>
        <v/>
      </c>
      <c r="U29" s="10">
        <f>IF(T29="","",IF(T29&lt;0.75,"qoʻngʻiroq",""))</f>
        <v/>
      </c>
    </row>
    <row r="30">
      <c r="A30" s="8" t="n">
        <v>25</v>
      </c>
      <c r="B30" s="9" t="n"/>
      <c r="C30" s="9" t="n"/>
      <c r="D30" s="8" t="n"/>
      <c r="E30" s="8" t="n"/>
      <c r="F30" s="8" t="n"/>
      <c r="G30" s="8" t="n"/>
      <c r="H30" s="8" t="n"/>
      <c r="I30" s="8" t="n"/>
      <c r="J30" s="8" t="n"/>
      <c r="K30" s="8" t="n"/>
      <c r="L30" s="8" t="n"/>
      <c r="M30" s="8" t="n"/>
      <c r="N30" s="8" t="n"/>
      <c r="O30" s="8" t="n"/>
      <c r="P30" s="8" t="n"/>
      <c r="Q30" s="10">
        <f>COUNTIF(D30:P30,"+")+COUNTIF(D30:P30,"k")</f>
        <v/>
      </c>
      <c r="R30" s="10">
        <f>COUNTIF(D30:P30,"y")</f>
        <v/>
      </c>
      <c r="S30" s="10">
        <f>COUNTIF(D30:P30,"s")</f>
        <v/>
      </c>
      <c r="T30" s="11">
        <f>IF(Q30+R30+S30=0,"",Q30/(Q30+R30+S30))</f>
        <v/>
      </c>
      <c r="U30" s="10">
        <f>IF(T30="","",IF(T30&lt;0.75,"qoʻngʻiroq",""))</f>
        <v/>
      </c>
    </row>
    <row r="31">
      <c r="A31" s="12" t="n"/>
      <c r="B31" s="13" t="inlineStr">
        <is>
          <t>Darsga keldi</t>
        </is>
      </c>
      <c r="C31" s="12" t="n"/>
      <c r="D31" s="14">
        <f>IF(COUNTA(D6:D30)=0,"",COUNTIF(D6:D30,"+")+COUNTIF(D6:D30,"k"))</f>
        <v/>
      </c>
      <c r="E31" s="14">
        <f>IF(COUNTA(E6:E30)=0,"",COUNTIF(E6:E30,"+")+COUNTIF(E6:E30,"k"))</f>
        <v/>
      </c>
      <c r="F31" s="14">
        <f>IF(COUNTA(F6:F30)=0,"",COUNTIF(F6:F30,"+")+COUNTIF(F6:F30,"k"))</f>
        <v/>
      </c>
      <c r="G31" s="14">
        <f>IF(COUNTA(G6:G30)=0,"",COUNTIF(G6:G30,"+")+COUNTIF(G6:G30,"k"))</f>
        <v/>
      </c>
      <c r="H31" s="14">
        <f>IF(COUNTA(H6:H30)=0,"",COUNTIF(H6:H30,"+")+COUNTIF(H6:H30,"k"))</f>
        <v/>
      </c>
      <c r="I31" s="14">
        <f>IF(COUNTA(I6:I30)=0,"",COUNTIF(I6:I30,"+")+COUNTIF(I6:I30,"k"))</f>
        <v/>
      </c>
      <c r="J31" s="14">
        <f>IF(COUNTA(J6:J30)=0,"",COUNTIF(J6:J30,"+")+COUNTIF(J6:J30,"k"))</f>
        <v/>
      </c>
      <c r="K31" s="14">
        <f>IF(COUNTA(K6:K30)=0,"",COUNTIF(K6:K30,"+")+COUNTIF(K6:K30,"k"))</f>
        <v/>
      </c>
      <c r="L31" s="14">
        <f>IF(COUNTA(L6:L30)=0,"",COUNTIF(L6:L30,"+")+COUNTIF(L6:L30,"k"))</f>
        <v/>
      </c>
      <c r="M31" s="14">
        <f>IF(COUNTA(M6:M30)=0,"",COUNTIF(M6:M30,"+")+COUNTIF(M6:M30,"k"))</f>
        <v/>
      </c>
      <c r="N31" s="14">
        <f>IF(COUNTA(N6:N30)=0,"",COUNTIF(N6:N30,"+")+COUNTIF(N6:N30,"k"))</f>
        <v/>
      </c>
      <c r="O31" s="14">
        <f>IF(COUNTA(O6:O30)=0,"",COUNTIF(O6:O30,"+")+COUNTIF(O6:O30,"k"))</f>
        <v/>
      </c>
      <c r="P31" s="14">
        <f>IF(COUNTA(P6:P30)=0,"",COUNTIF(P6:P30,"+")+COUNTIF(P6:P30,"k"))</f>
        <v/>
      </c>
      <c r="Q31" s="12" t="n"/>
      <c r="R31" s="12" t="n"/>
      <c r="S31" s="12" t="n"/>
      <c r="T31" s="12" t="n"/>
      <c r="U31" s="12" t="n"/>
    </row>
  </sheetData>
  <mergeCells count="10">
    <mergeCell ref="K2:M2"/>
    <mergeCell ref="A2:B2"/>
    <mergeCell ref="C3:I3"/>
    <mergeCell ref="A1:F1"/>
    <mergeCell ref="T1:U1"/>
    <mergeCell ref="N3:U3"/>
    <mergeCell ref="N2:U2"/>
    <mergeCell ref="C2:I2"/>
    <mergeCell ref="K3:M3"/>
    <mergeCell ref="A3:B3"/>
  </mergeCells>
  <conditionalFormatting sqref="D6:P30">
    <cfRule type="cellIs" priority="1" operator="equal" dxfId="0">
      <formula>"+"</formula>
    </cfRule>
    <cfRule type="cellIs" priority="2" operator="equal" dxfId="1">
      <formula>"k"</formula>
    </cfRule>
    <cfRule type="cellIs" priority="3" operator="equal" dxfId="2">
      <formula>"y"</formula>
    </cfRule>
    <cfRule type="cellIs" priority="4" operator="equal" dxfId="3">
      <formula>"s"</formula>
    </cfRule>
  </conditionalFormatting>
  <conditionalFormatting sqref="T6:T30">
    <cfRule type="expression" priority="5" dxfId="2">
      <formula>AND(T6&lt;&gt;"",T6&lt;0.75)</formula>
    </cfRule>
  </conditionalFormatting>
  <conditionalFormatting sqref="U6:U30">
    <cfRule type="expression" priority="6" dxfId="2">
      <formula>U6&lt;&gt;""</formula>
    </cfRule>
  </conditionalFormatting>
  <dataValidations count="1">
    <dataValidation sqref="D6:P30" showDropDown="0" showInputMessage="1" showErrorMessage="1" allowBlank="1" errorTitle="Davomat jurnali" error="+ — darsda boʻldi, k — kechikdi, lekin keldi, y — sababsiz kelmadi, s — sababli kelmadi" promptTitle="Davomat jurnali" prompt="+ — darsda boʻldi, k — kechikdi, lekin keldi, y — sababsiz kelmadi, s — sababli kelmadi" type="list">
      <formula1>"+,k,y,s"</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 customWidth="1" min="1" max="1"/>
    <col width="100" customWidth="1" min="2" max="2"/>
  </cols>
  <sheetData>
    <row r="1">
      <c r="A1" s="15" t="inlineStr">
        <is>
          <t>Jurnalni qanday yuritish</t>
        </is>
      </c>
    </row>
    <row r="2">
      <c r="A2" s="16" t="inlineStr">
        <is>
          <t>1. Sarlavhani toʻldiring: guruh, oʻqituvchi, oy, dars kunlari va vaqti.</t>
        </is>
      </c>
    </row>
    <row r="3" ht="30" customHeight="1">
      <c r="A3" s="16" t="inlineStr">
        <is>
          <t>2. Ustunlar ustidagi «Sana» qatoriga oydagi dars sanalarini yozing — haftasiga ikki darsda odatda 8 ta, uch darsda 12 ta.</t>
        </is>
      </c>
    </row>
    <row r="4">
      <c r="A4" s="16" t="inlineStr">
        <is>
          <t>3. Oʻquvchilarni kiriting. Ota-ona telefoni raqam qidirmasdan oʻsha kuniyoq qoʻngʻiroq qilish uchun kerak.</t>
        </is>
      </c>
    </row>
    <row r="5">
      <c r="A5" s="16" t="inlineStr">
        <is>
          <t>4. Har bir darsdan keyin shu sana ustuniga belgi qoʻying. Kod katakdagi roʻyxatdan tanlanadi.</t>
        </is>
      </c>
    </row>
    <row r="6" ht="30" customHeight="1">
      <c r="A6" s="16" t="inlineStr">
        <is>
          <t>5. Qolganini shablon oʻzi hisoblaydi: oʻquvchi necha marta kelgan, qoldirgan, davomat foizi va har bir darsga necha kishi kelgani.</t>
        </is>
      </c>
    </row>
    <row r="7">
      <c r="A7" s="16" t="inlineStr"/>
    </row>
    <row r="8">
      <c r="A8" s="17" t="inlineStr">
        <is>
          <t>Belgi kodlari</t>
        </is>
      </c>
    </row>
    <row r="9">
      <c r="A9" s="18" t="inlineStr">
        <is>
          <t>+</t>
        </is>
      </c>
      <c r="B9" t="inlineStr">
        <is>
          <t>darsda boʻldi</t>
        </is>
      </c>
    </row>
    <row r="10">
      <c r="A10" s="18" t="inlineStr">
        <is>
          <t>k</t>
        </is>
      </c>
      <c r="B10" t="inlineStr">
        <is>
          <t>kechikdi, lekin keldi</t>
        </is>
      </c>
    </row>
    <row r="11">
      <c r="A11" s="18" t="inlineStr">
        <is>
          <t>y</t>
        </is>
      </c>
      <c r="B11" t="inlineStr">
        <is>
          <t>sababsiz kelmadi</t>
        </is>
      </c>
    </row>
    <row r="12">
      <c r="A12" s="18" t="inlineStr">
        <is>
          <t>s</t>
        </is>
      </c>
      <c r="B12" t="inlineStr">
        <is>
          <t>sababli kelmadi: kasallik, oldindan ogohlantirgan</t>
        </is>
      </c>
    </row>
    <row r="13">
      <c r="A13" s="16" t="inlineStr"/>
    </row>
    <row r="14">
      <c r="A14" s="17" t="inlineStr">
        <is>
          <t>Ota-onaga qachon qoʻngʻiroq qilish kerak</t>
        </is>
      </c>
    </row>
    <row r="15" ht="45" customHeight="1">
      <c r="A15" s="16" t="inlineStr">
        <is>
          <t>«Diqqat» ustuni oylik davomati 75% dan past oʻquvchini belgilaydi. Lekin oy oxirini kutish shart emas: ketma-ket ikki marta sababsiz qoldirish — oʻsha kuniyoq qoʻngʻiroq qilish uchun sabab. Dars qoldirish deyarli doim oʻquvchi ketishini aytishidan oldin boshlanadi.</t>
        </is>
      </c>
    </row>
    <row r="16">
      <c r="A16" s="16" t="inlineStr"/>
    </row>
    <row r="17">
      <c r="A17" s="17" t="inlineStr">
        <is>
          <t>Davomat qanday hisoblanadi</t>
        </is>
      </c>
    </row>
    <row r="18" ht="45" customHeight="1">
      <c r="A18" s="16" t="inlineStr">
        <is>
          <t>Davomat = (keldi + kechikdi) ÷ barcha belgilangan darslar. Sababli qoldirishlar maxrajga kiradi: oʻquvchi baribir darsni olmagan. Ularni hisobga olmaslikni istasangiz, «Sababli» ustunini formuladan olib tashlang.</t>
        </is>
      </c>
    </row>
    <row r="19">
      <c r="A19" s="16" t="inlineStr"/>
    </row>
    <row r="20">
      <c r="A20" s="17" t="inlineStr">
        <is>
          <t>Jadval yetmay qolganda</t>
        </is>
      </c>
    </row>
    <row r="21" ht="60" customHeight="1">
      <c r="A21" s="16" t="inlineStr">
        <is>
          <t>Jadval bir-ikki guruh uchun yaxshi ishlaydi. Guruhlar beshtadan oshsa, ularni qoʻlda jamlash uzoq davom etadi va dars qoldirish juda kech seziladi. TheCRM da oʻqituvchi davomatni telefondan belgilaydi, direktor dars qoldirayotganlarning barchasini bitta roʻyxatda koʻradi, ota-ona esa xabarnomani oʻzi oladi. Batafsil: thecrm.uz</t>
        </is>
      </c>
    </row>
  </sheetData>
  <mergeCells count="17">
    <mergeCell ref="A4:B4"/>
    <mergeCell ref="A20:B20"/>
    <mergeCell ref="A21:B21"/>
    <mergeCell ref="A2:B2"/>
    <mergeCell ref="A16:B16"/>
    <mergeCell ref="A15:B15"/>
    <mergeCell ref="A7:B7"/>
    <mergeCell ref="A19:B19"/>
    <mergeCell ref="A5:B5"/>
    <mergeCell ref="A13:B13"/>
    <mergeCell ref="A14:B14"/>
    <mergeCell ref="A1:B1"/>
    <mergeCell ref="A17:B17"/>
    <mergeCell ref="A18:B18"/>
    <mergeCell ref="A8:B8"/>
    <mergeCell ref="A3:B3"/>
    <mergeCell ref="A6:B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2026-10-24T19:54:45Z</dcterms:created>
  <dcterms:modified xsi:type="dcterms:W3CDTF">2026-10-24T19:54:45Z</dcterms:modified>
</cp:coreProperties>
</file>